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940001MAC_87.625\"/>
    </mc:Choice>
  </mc:AlternateContent>
  <xr:revisionPtr revIDLastSave="0" documentId="8_{DC546E5C-ACD1-425A-B5DF-8034BDE1952D}" xr6:coauthVersionLast="47" xr6:coauthVersionMax="47" xr10:uidLastSave="{00000000-0000-0000-0000-000000000000}"/>
  <bookViews>
    <workbookView xWindow="-120" yWindow="-120" windowWidth="20730" windowHeight="11040" xr2:uid="{66D4158B-B651-47C1-86D0-54CA15285D82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DESPESAS'!$A$5:$G$13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DESPESAS'!$A$1:$G$13</definedName>
    <definedName name="_xlnm.Print_Area" localSheetId="2">'FLUXO DE CAIXA'!$A$1:$B$16</definedName>
    <definedName name="_xlnm.Print_Area" localSheetId="1">'ORDEM BANCÁRIA'!$A$1:$I$22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1">[2]RecProprios!$E$1:$E$65536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1">[2]Tabelas!$D$1:$D$3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1">[2]Tabelas!$F$1:$F$13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1">[2]Tabelas!$A$1:$A$6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1">[2]Tabelas!$E$1:$E$3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<sst xmlns="http://schemas.openxmlformats.org/spreadsheetml/2006/main" count="48" uniqueCount="33">
  <si>
    <t xml:space="preserve">  </t>
  </si>
  <si>
    <t>EMENDA N° 40940001</t>
  </si>
  <si>
    <t>SECRETARIA DE ESTADO DA SAÚDE DE SÃO PAULO</t>
  </si>
  <si>
    <t>RESOLUÇÃO SS Nº 69, DE 22 DE JUNHO DE 2023</t>
  </si>
  <si>
    <t>INCREMENTO MAC - SENADORA MARA GABRILLI - IMREA</t>
  </si>
  <si>
    <t>JULHO/2026</t>
  </si>
  <si>
    <t>DARF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</si>
  <si>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</si>
  <si>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</si>
  <si>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</si>
  <si>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</si>
  <si>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</si>
  <si>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</si>
  <si>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</si>
  <si>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</si>
  <si>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</si>
  <si>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</si>
  <si>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</si>
  <si>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</si>
  <si>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</si>
  <si>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</si>
  <si>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</si>
  <si>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SERV. DE MANUTENÇÃO EM GERAL - (ISS 5%) </t>
  </si>
  <si>
    <t xml:space="preserve">PAULO SOARES BARBOSA FILLHO                                 </t>
  </si>
  <si>
    <t xml:space="preserve">VISURI EQUIPAMENTOS E SERVIÇOS S.A.                         </t>
  </si>
  <si>
    <t xml:space="preserve">CONSTRUÇÃO CIVIL (INSS REINF)           </t>
  </si>
  <si>
    <t xml:space="preserve">L SILVESTRE CONSTRUCOES E REFORMAS PREDIAIS LTDA            </t>
  </si>
  <si>
    <t xml:space="preserve">AIR WEST COMPRESSORES LTDA EPP                              </t>
  </si>
  <si>
    <t xml:space="preserve">RYTECH - COMERCIO E ASSISTENCIA TECNICA                     </t>
  </si>
  <si>
    <t xml:space="preserve">EQUIPODONTO ASSISTENCIA TECNICA ODONTOLOGICA LTDA           </t>
  </si>
  <si>
    <t xml:space="preserve">ALUGUÉIS DE EQUIPAMENTOS E CORRELATOS   </t>
  </si>
  <si>
    <t xml:space="preserve">GENESES IT S A               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</si>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</sst>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4" fontId="1" fillId="0" borderId="0" xfId="4" applyNumberFormat="1"/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" fillId="0" borderId="0" xfId="1" applyAlignment="1">
      <alignment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" fillId="0" borderId="0" xfId="1"/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 wrapText="1"/>
    </xf>
    <xf numFmtId="165" fontId="21" fillId="0" borderId="0" xfId="1" applyNumberFormat="1" applyFont="1" applyAlignment="1">
      <alignment vertical="center"/>
    </xf>
    <xf numFmtId="0" fontId="22" fillId="0" borderId="0" xfId="1" applyFont="1" applyAlignment="1">
      <alignment vertical="center"/>
    </xf>
    <xf numFmtId="0" fontId="23" fillId="5" borderId="7" xfId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left" vertical="center" indent="1"/>
    </xf>
    <xf numFmtId="43" fontId="27" fillId="0" borderId="7" xfId="6" applyFont="1" applyFill="1" applyBorder="1" applyAlignment="1">
      <alignment horizontal="left" vertical="center"/>
    </xf>
    <xf numFmtId="4" fontId="27" fillId="0" borderId="7" xfId="1" applyNumberFormat="1" applyFont="1" applyBorder="1" applyAlignment="1">
      <alignment horizontal="center" vertical="center"/>
    </xf>
    <xf numFmtId="166" fontId="27" fillId="0" borderId="7" xfId="1" applyNumberFormat="1" applyFont="1" applyBorder="1" applyAlignment="1">
      <alignment horizontal="center" vertical="center"/>
    </xf>
    <xf numFmtId="0" fontId="28" fillId="5" borderId="8" xfId="1" applyFont="1" applyFill="1" applyBorder="1" applyAlignment="1">
      <alignment horizontal="center" vertical="center"/>
    </xf>
    <xf numFmtId="0" fontId="28" fillId="5" borderId="9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  <xf numFmtId="165" fontId="28" fillId="5" borderId="11" xfId="1" applyNumberFormat="1" applyFont="1" applyFill="1" applyBorder="1" applyAlignment="1">
      <alignment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 indent="1"/>
    </xf>
    <xf numFmtId="4" fontId="1" fillId="0" borderId="0" xfId="1" applyNumberFormat="1" applyAlignment="1">
      <alignment horizontal="right"/>
    </xf>
    <xf numFmtId="14" fontId="1" fillId="0" borderId="0" xfId="1" applyNumberFormat="1" applyAlignment="1">
      <alignment horizontal="left" indent="1"/>
    </xf>
  </cellXfs>
  <cellStyles count="7">
    <cellStyle name="Normal" xfId="0" builtinId="0"/>
    <cellStyle name="Normal 2 2" xfId="3" xr:uid="{AE4E4F12-4A7B-4153-B5A6-B9FCA28FCD8C}"/>
    <cellStyle name="Normal 2 2 2 2 12 2" xfId="5" xr:uid="{D01C7BD4-D0C0-4482-9769-66CEFFDE699E}"/>
    <cellStyle name="Normal 3 2 2" xfId="1" xr:uid="{AE3EA88B-64A2-4C5E-8826-7B961419CA5F}"/>
    <cellStyle name="Normal 4" xfId="4" xr:uid="{696F4D8E-4F6A-431B-92EB-9322E07E5A1F}"/>
    <cellStyle name="Normal 5 2" xfId="2" xr:uid="{EDD39F70-10A1-4688-BE74-DBD16538236B}"/>
    <cellStyle name="Vírgula 2 2" xfId="6" xr:uid="{8AC6BC75-5E79-4864-AA47-F673362EC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14246D-1A7E-404F-91E5-7238A3965A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06299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8</xdr:col>
      <xdr:colOff>600076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8208BF-C301-4884-9FA1-72701C810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6" y="0"/>
          <a:ext cx="54673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</xdr:row>
      <xdr:rowOff>38100</xdr:rowOff>
    </xdr:from>
    <xdr:to>
      <xdr:col>9</xdr:col>
      <xdr:colOff>66675</xdr:colOff>
      <xdr:row>22</xdr:row>
      <xdr:rowOff>113030</xdr:rowOff>
    </xdr:to>
    <xdr:pic>
      <xdr:nvPicPr>
        <xdr:cNvPr id="3" name="Imagem 2" descr="Interface gráfica do usuário, Texto, Aplicativo, Email&#10;&#10;Descrição gerada automaticamente">
          <a:extLst>
            <a:ext uri="{FF2B5EF4-FFF2-40B4-BE49-F238E27FC236}">
              <a16:creationId xmlns:a16="http://schemas.microsoft.com/office/drawing/2014/main" id="{551B4765-FBFE-400A-A192-D923614B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47725"/>
          <a:ext cx="5486400" cy="2827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152400</xdr:colOff>
      <xdr:row>15</xdr:row>
      <xdr:rowOff>142875</xdr:rowOff>
    </xdr:from>
    <xdr:to>
      <xdr:col>8</xdr:col>
      <xdr:colOff>447675</xdr:colOff>
      <xdr:row>18</xdr:row>
      <xdr:rowOff>95250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9C70084-D32A-4E27-B6BC-D78A7D6D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71750"/>
          <a:ext cx="2124075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  <xdr:twoCellAnchor editAs="oneCell">
    <xdr:from>
      <xdr:col>5</xdr:col>
      <xdr:colOff>123825</xdr:colOff>
      <xdr:row>19</xdr:row>
      <xdr:rowOff>57150</xdr:rowOff>
    </xdr:from>
    <xdr:to>
      <xdr:col>8</xdr:col>
      <xdr:colOff>447675</xdr:colOff>
      <xdr:row>22</xdr:row>
      <xdr:rowOff>9525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B7B1CC-B756-4546-96BA-59116683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3133725"/>
          <a:ext cx="2152650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E244EC-4AD3-429A-91B7-E17FE7DAD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7AA261-0748-4AF4-B6BC-E734164186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5348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25%20-%20PORT.%205902/7-%20Julho.26/87.625%20-%20PORT.59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25%20-%20PORT.%205902\7-%20Julho.26\87.625%20-%20PORT.590-%2007.26.xlsx" TargetMode="External"/><Relationship Id="rId1" Type="http://schemas.openxmlformats.org/officeDocument/2006/relationships/externalLinkPath" Target="/Controladoria/Projetos%20Controladoria/Subven&#231;&#245;es/SES/ativas/SES%20-%202026/3%20-%20PORTARIAS/87.625%20-%20PORT.%205902/7-%20Julho.26/87.625%20-%20PORT.59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9598-77B1-41FA-8C6E-765AE78BC79F}">
  <dimension ref="A1:M8"/>
  <sheetViews>
    <sheetView showGridLines="0" tabSelected="1" zoomScale="70" zoomScaleNormal="70" workbookViewId="0">
      <selection activeCell="A14" sqref="A14:B21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98DA-E808-4E7B-9D0B-32558E76116B}">
  <dimension ref="B15:B19"/>
  <sheetViews>
    <sheetView showGridLines="0" zoomScaleNormal="100" workbookViewId="0">
      <selection activeCell="A14" sqref="A14:B21"/>
    </sheetView>
  </sheetViews>
  <sheetFormatPr defaultRowHeight="12.75" x14ac:dyDescent="0.2"/>
  <cols>
    <col min="1" max="16384" width="9.140625" style="9"/>
  </cols>
  <sheetData>
    <row r="15" spans="2:2" x14ac:dyDescent="0.2">
      <c r="B15" s="9" t="s">
        <v>6</v>
      </c>
    </row>
    <row r="17" spans="2:2" x14ac:dyDescent="0.2">
      <c r="B17" s="9" t="s">
        <v>6</v>
      </c>
    </row>
    <row r="18" spans="2:2" x14ac:dyDescent="0.2">
      <c r="B18" s="9" t="s">
        <v>6</v>
      </c>
    </row>
    <row r="19" spans="2:2" x14ac:dyDescent="0.2">
      <c r="B19" s="9" t="s">
        <v>6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F46A7-F03A-4FC0-A14F-17DD065E270B}">
  <dimension ref="A1:E20"/>
  <sheetViews>
    <sheetView showGridLines="0" zoomScale="85" zoomScaleNormal="85" workbookViewId="0">
      <selection activeCell="A14" sqref="A14:B21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7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8</v>
      </c>
      <c r="B6" s="16">
        <v>27846.040000000008</v>
      </c>
      <c r="E6" s="17"/>
    </row>
    <row r="7" spans="1:5" ht="27.6" customHeight="1" x14ac:dyDescent="0.25">
      <c r="A7" s="18" t="s">
        <v>9</v>
      </c>
      <c r="B7" s="19">
        <v>179.18</v>
      </c>
    </row>
    <row r="8" spans="1:5" x14ac:dyDescent="0.25">
      <c r="A8" s="20"/>
      <c r="B8" s="21"/>
    </row>
    <row r="9" spans="1:5" x14ac:dyDescent="0.25">
      <c r="A9" s="22" t="s">
        <v>10</v>
      </c>
      <c r="B9" s="23">
        <f>SUM(B7:B7)</f>
        <v>179.18</v>
      </c>
    </row>
    <row r="10" spans="1:5" x14ac:dyDescent="0.25">
      <c r="A10" s="20"/>
      <c r="B10" s="21"/>
    </row>
    <row r="11" spans="1:5" ht="27.6" customHeight="1" x14ac:dyDescent="0.25">
      <c r="A11" s="24" t="s">
        <v>11</v>
      </c>
      <c r="B11" s="25"/>
    </row>
    <row r="12" spans="1:5" ht="27.6" customHeight="1" x14ac:dyDescent="0.25">
      <c r="A12" s="18" t="s">
        <v>12</v>
      </c>
      <c r="B12" s="19">
        <f>'COMPOSIÇÃO DAS DESPESAS'!F13</f>
        <v>-23187.61</v>
      </c>
      <c r="C12" s="17"/>
      <c r="D12" s="17"/>
    </row>
    <row r="13" spans="1:5" x14ac:dyDescent="0.25">
      <c r="A13" s="20"/>
      <c r="B13" s="21"/>
    </row>
    <row r="14" spans="1:5" ht="27.6" customHeight="1" x14ac:dyDescent="0.25">
      <c r="A14" s="26" t="s">
        <v>10</v>
      </c>
      <c r="B14" s="27">
        <f>SUM(B12:B13)</f>
        <v>-23187.61</v>
      </c>
    </row>
    <row r="15" spans="1:5" x14ac:dyDescent="0.25">
      <c r="B15" s="29"/>
    </row>
    <row r="16" spans="1:5" ht="27.6" customHeight="1" thickBot="1" x14ac:dyDescent="0.3">
      <c r="A16" s="30" t="s">
        <v>13</v>
      </c>
      <c r="B16" s="31">
        <f>B6+B9+B14</f>
        <v>4837.6100000000079</v>
      </c>
      <c r="C16" s="17"/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A68F-1E77-4574-9A38-4AEE2B6AA5C3}">
  <dimension ref="A1:K13"/>
  <sheetViews>
    <sheetView showGridLines="0" zoomScaleNormal="100" workbookViewId="0">
      <selection activeCell="B22" sqref="B22"/>
    </sheetView>
  </sheetViews>
  <sheetFormatPr defaultRowHeight="15" x14ac:dyDescent="0.25"/>
  <cols>
    <col min="1" max="1" width="6.140625" style="61" customWidth="1"/>
    <col min="2" max="2" width="13.42578125" style="61" customWidth="1"/>
    <col min="3" max="3" width="45.28515625" style="62" bestFit="1" customWidth="1"/>
    <col min="4" max="4" width="25" style="62" customWidth="1"/>
    <col min="5" max="5" width="56.140625" style="62" customWidth="1"/>
    <col min="6" max="6" width="18.28515625" style="63" bestFit="1" customWidth="1"/>
    <col min="7" max="7" width="14.85546875" style="64" customWidth="1"/>
    <col min="8" max="16384" width="9.140625" style="39"/>
  </cols>
  <sheetData>
    <row r="1" spans="1:11" s="36" customFormat="1" ht="53.25" customHeight="1" x14ac:dyDescent="0.25">
      <c r="A1" s="34"/>
      <c r="B1" s="34"/>
      <c r="C1" s="34"/>
      <c r="D1" s="34"/>
      <c r="E1" s="34"/>
      <c r="F1" s="34"/>
      <c r="G1" s="34"/>
      <c r="H1" s="35"/>
    </row>
    <row r="2" spans="1:11" ht="12" customHeight="1" x14ac:dyDescent="0.25">
      <c r="A2" s="37" t="s">
        <v>14</v>
      </c>
      <c r="B2" s="37"/>
      <c r="C2" s="37"/>
      <c r="D2" s="37"/>
      <c r="E2" s="37"/>
      <c r="F2" s="37"/>
      <c r="G2" s="37"/>
      <c r="H2" s="38"/>
      <c r="I2" s="38"/>
      <c r="J2" s="38"/>
      <c r="K2" s="38"/>
    </row>
    <row r="3" spans="1:11" s="40" customFormat="1" ht="20.100000000000001" customHeight="1" x14ac:dyDescent="0.25">
      <c r="A3" s="37"/>
      <c r="B3" s="37"/>
      <c r="C3" s="37"/>
      <c r="D3" s="37"/>
      <c r="E3" s="37"/>
      <c r="F3" s="37"/>
      <c r="G3" s="37"/>
      <c r="H3" s="38"/>
      <c r="I3" s="38"/>
      <c r="J3" s="38"/>
      <c r="K3" s="38"/>
    </row>
    <row r="4" spans="1:11" s="44" customFormat="1" ht="13.5" customHeight="1" x14ac:dyDescent="0.25">
      <c r="A4" s="41"/>
      <c r="B4" s="42"/>
      <c r="C4" s="41"/>
      <c r="D4" s="41"/>
      <c r="E4" s="41"/>
      <c r="F4" s="43"/>
      <c r="G4" s="41"/>
    </row>
    <row r="5" spans="1:11" s="48" customFormat="1" ht="27" customHeight="1" x14ac:dyDescent="0.2">
      <c r="A5" s="45" t="s">
        <v>15</v>
      </c>
      <c r="B5" s="45" t="s">
        <v>16</v>
      </c>
      <c r="C5" s="45" t="s">
        <v>17</v>
      </c>
      <c r="D5" s="45" t="s">
        <v>18</v>
      </c>
      <c r="E5" s="45" t="s">
        <v>19</v>
      </c>
      <c r="F5" s="46" t="s">
        <v>20</v>
      </c>
      <c r="G5" s="47" t="s">
        <v>21</v>
      </c>
    </row>
    <row r="6" spans="1:11" x14ac:dyDescent="0.25">
      <c r="A6" s="49">
        <v>1</v>
      </c>
      <c r="B6" s="50">
        <v>7</v>
      </c>
      <c r="C6" s="51" t="s">
        <v>22</v>
      </c>
      <c r="D6" s="51" t="s">
        <v>12</v>
      </c>
      <c r="E6" s="52" t="s">
        <v>23</v>
      </c>
      <c r="F6" s="53">
        <v>-1550</v>
      </c>
      <c r="G6" s="54">
        <v>46206</v>
      </c>
    </row>
    <row r="7" spans="1:11" x14ac:dyDescent="0.25">
      <c r="A7" s="49">
        <v>2</v>
      </c>
      <c r="B7" s="50">
        <v>8</v>
      </c>
      <c r="C7" s="51" t="s">
        <v>22</v>
      </c>
      <c r="D7" s="51" t="s">
        <v>12</v>
      </c>
      <c r="E7" s="52" t="s">
        <v>24</v>
      </c>
      <c r="F7" s="53">
        <v>-6216.07</v>
      </c>
      <c r="G7" s="54">
        <v>46216</v>
      </c>
    </row>
    <row r="8" spans="1:11" x14ac:dyDescent="0.25">
      <c r="A8" s="49">
        <v>3</v>
      </c>
      <c r="B8" s="50">
        <v>90</v>
      </c>
      <c r="C8" s="51" t="s">
        <v>25</v>
      </c>
      <c r="D8" s="51" t="s">
        <v>12</v>
      </c>
      <c r="E8" s="52" t="s">
        <v>26</v>
      </c>
      <c r="F8" s="53">
        <v>-6740.47</v>
      </c>
      <c r="G8" s="54">
        <v>46218</v>
      </c>
    </row>
    <row r="9" spans="1:11" x14ac:dyDescent="0.25">
      <c r="A9" s="49">
        <v>4</v>
      </c>
      <c r="B9" s="50">
        <v>13099</v>
      </c>
      <c r="C9" s="51" t="s">
        <v>22</v>
      </c>
      <c r="D9" s="51" t="s">
        <v>12</v>
      </c>
      <c r="E9" s="52" t="s">
        <v>27</v>
      </c>
      <c r="F9" s="53">
        <v>-150</v>
      </c>
      <c r="G9" s="54">
        <v>46224</v>
      </c>
    </row>
    <row r="10" spans="1:11" x14ac:dyDescent="0.25">
      <c r="A10" s="49">
        <v>5</v>
      </c>
      <c r="B10" s="50">
        <v>2844</v>
      </c>
      <c r="C10" s="51" t="s">
        <v>22</v>
      </c>
      <c r="D10" s="51" t="s">
        <v>12</v>
      </c>
      <c r="E10" s="52" t="s">
        <v>28</v>
      </c>
      <c r="F10" s="53">
        <v>-1400</v>
      </c>
      <c r="G10" s="54">
        <v>46232</v>
      </c>
    </row>
    <row r="11" spans="1:11" x14ac:dyDescent="0.25">
      <c r="A11" s="49">
        <v>6</v>
      </c>
      <c r="B11" s="50">
        <v>15451</v>
      </c>
      <c r="C11" s="51" t="s">
        <v>22</v>
      </c>
      <c r="D11" s="51" t="s">
        <v>12</v>
      </c>
      <c r="E11" s="52" t="s">
        <v>29</v>
      </c>
      <c r="F11" s="53">
        <v>-265</v>
      </c>
      <c r="G11" s="54">
        <v>46233</v>
      </c>
    </row>
    <row r="12" spans="1:11" ht="15.75" thickBot="1" x14ac:dyDescent="0.3">
      <c r="A12" s="49">
        <v>7</v>
      </c>
      <c r="B12" s="50">
        <v>318</v>
      </c>
      <c r="C12" s="51" t="s">
        <v>30</v>
      </c>
      <c r="D12" s="51" t="s">
        <v>12</v>
      </c>
      <c r="E12" s="52" t="s">
        <v>31</v>
      </c>
      <c r="F12" s="53">
        <v>-6866.07</v>
      </c>
      <c r="G12" s="54">
        <v>46234</v>
      </c>
    </row>
    <row r="13" spans="1:11" s="60" customFormat="1" ht="26.45" customHeight="1" thickBot="1" x14ac:dyDescent="0.3">
      <c r="A13" s="55" t="s">
        <v>32</v>
      </c>
      <c r="B13" s="56"/>
      <c r="C13" s="56"/>
      <c r="D13" s="56"/>
      <c r="E13" s="57"/>
      <c r="F13" s="58">
        <f>SUM(F6:F12)</f>
        <v>-23187.61</v>
      </c>
      <c r="G13" s="59"/>
    </row>
  </sheetData>
  <autoFilter ref="A5:G13" xr:uid="{6FE683C6-1231-4663-BDD1-EBC30A84DB1E}"/>
  <mergeCells count="3">
    <mergeCell ref="A1:G1"/>
    <mergeCell ref="A2:G3"/>
    <mergeCell ref="A13:E13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2026-08-17T13:07:02Z</dcterms:created>
  <dcterms:modified xsi:type="dcterms:W3CDTF">2026-08-17T13:07:53Z</dcterms:modified>
</cp:coreProperties>
</file>